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<sst xmlns="http://schemas.openxmlformats.org/spreadsheetml/2006/main" count="97" uniqueCount="91">
  <si>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</si>
  <si>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</si>
  <si>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</si>
  <si>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</si>
  <si>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</si>
  <si>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</si>
  <si>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</si>
  <si>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</si>
  <si>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</si>
  <si>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</si>
  <si>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</si>
  <si>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</si>
  <si>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</si>
  <si>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</si>
  <si>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</si>
  <si>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</si>
  <si>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</si>
  <si>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</si>
  <si>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</si>
  <si>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</si>
  <si>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</si>
  <si>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</si>
  <si>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</si>
  <si>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</si>
  <si>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</si>
  <si>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</si>
  <si>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</si>
  <si>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</si>
  <si>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</si>
  <si>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</si>
  <si>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</si>
  <si>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</si>
  <si>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</si>
  <si>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</si>
  <si>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</si>
  <si>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</si>
  <si>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</si>
  <si>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</si>
  <si>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</si>
  <si>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</si>
  <si>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</si>
  <si>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</si>
  <si>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</si>
  <si>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</si>
  <si>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</si>
  <si>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</si>
  <si>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</si>
  <si>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</si>
  <si>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</si>
  <si>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</si>
  <si>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</si>
  <si>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</si>
  <si>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</si>
  <si>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</si>
  <si>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</si>
  <si>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</si>
  <si>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</si>
  <si>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</si>
  <si>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</si>
  <si>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</si>
  <si>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</si>
  <si>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</si>
  <si>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</si>
  <si>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</si>
  <si>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</si>
  <si>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</si>
  <si>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</si>
  <si>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</si>
  <si>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</si>
  <si>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</si>
  <si>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</si>
  <si>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</si>
  <si>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</si>
  <si>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</si>
  <si>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</si>
  <si>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</si>
  <si>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</si>
  <si>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</si>
  <si>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</si>
  <si>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</si>
  <si>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</si>
  <si>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</si>
  <si>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</si>
  <si>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</si>
  <si>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</si>
  <si>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</si>
  <si>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</si>
  <si>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Julio 2018
(MBPD)</t>
  </si>
  <si>
    <t>AGUAYTIA*</t>
  </si>
  <si>
    <t xml:space="preserve">(*) Producción Proyectada </t>
  </si>
  <si>
    <t>DICIEMBRE 2018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</si>
</sst>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34">
      <selection activeCell="Q52" sqref="Q52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90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88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4.139677419354839</v>
      </c>
      <c r="D7" s="11">
        <v>0</v>
      </c>
      <c r="E7" s="11">
        <v>0</v>
      </c>
      <c r="F7" s="11">
        <v>0</v>
      </c>
      <c r="G7" s="11">
        <v>2.0683870967741935</v>
      </c>
      <c r="H7" s="11">
        <v>0</v>
      </c>
      <c r="I7" s="13">
        <f>+SUM(C7:H7)</f>
        <v>6.208064516129032</v>
      </c>
      <c r="J7" s="14">
        <v>0</v>
      </c>
      <c r="K7" s="11">
        <v>0.3583225806451613</v>
      </c>
      <c r="L7" s="11">
        <v>0.9087870967741936</v>
      </c>
      <c r="M7" s="12">
        <v>0</v>
      </c>
      <c r="N7" s="15">
        <f>+SUM(J7:M7)</f>
        <v>1.2671096774193549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27.35483870967742</v>
      </c>
      <c r="K8" s="11">
        <v>0</v>
      </c>
      <c r="L8" s="11">
        <v>0</v>
      </c>
      <c r="M8" s="12">
        <v>0.35022580645161294</v>
      </c>
      <c r="N8" s="15">
        <f aca="true" t="shared" si="1" ref="N8:N36">+SUM(J8:M8)</f>
        <v>27.70506451612903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11.658064516129032</v>
      </c>
      <c r="K9" s="11">
        <v>0</v>
      </c>
      <c r="L9" s="11">
        <v>0</v>
      </c>
      <c r="M9" s="12">
        <v>0.33874193548387094</v>
      </c>
      <c r="N9" s="15">
        <f t="shared" si="1"/>
        <v>11.996806451612903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0.7524516129032258</v>
      </c>
      <c r="F11" s="11">
        <v>0</v>
      </c>
      <c r="G11" s="11">
        <v>0</v>
      </c>
      <c r="H11" s="11">
        <v>0</v>
      </c>
      <c r="I11" s="13">
        <f t="shared" si="0"/>
        <v>0.7524516129032258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0.007129032258064516</v>
      </c>
      <c r="D12" s="11">
        <v>0</v>
      </c>
      <c r="E12" s="11">
        <v>2.374290322580645</v>
      </c>
      <c r="F12" s="11">
        <v>0</v>
      </c>
      <c r="G12" s="11">
        <v>0</v>
      </c>
      <c r="H12" s="11">
        <v>0</v>
      </c>
      <c r="I12" s="13">
        <f t="shared" si="0"/>
        <v>2.3814193548387097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7.375064516129033</v>
      </c>
      <c r="D13" s="11">
        <v>0.29670967741935483</v>
      </c>
      <c r="E13" s="11">
        <v>10.604806451612903</v>
      </c>
      <c r="F13" s="11">
        <v>0</v>
      </c>
      <c r="G13" s="11">
        <v>0</v>
      </c>
      <c r="H13" s="11">
        <v>0</v>
      </c>
      <c r="I13" s="13">
        <f t="shared" si="0"/>
        <v>18.276580645161292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3.845516129032258</v>
      </c>
      <c r="D14" s="11">
        <v>1.623258064516129</v>
      </c>
      <c r="E14" s="11">
        <v>0.8538064516129032</v>
      </c>
      <c r="F14" s="11">
        <v>0</v>
      </c>
      <c r="G14" s="11">
        <v>0</v>
      </c>
      <c r="H14" s="11">
        <v>0</v>
      </c>
      <c r="I14" s="13">
        <f t="shared" si="0"/>
        <v>6.32258064516129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1.0061290322580645</v>
      </c>
      <c r="H15" s="11">
        <v>0</v>
      </c>
      <c r="I15" s="13">
        <f t="shared" si="0"/>
        <v>1.0061290322580645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0.4138709677419355</v>
      </c>
      <c r="H16" s="11">
        <v>0</v>
      </c>
      <c r="I16" s="13">
        <f t="shared" si="0"/>
        <v>0.4138709677419355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3.202258064516129</v>
      </c>
      <c r="H17" s="11">
        <v>0</v>
      </c>
      <c r="I17" s="13">
        <f t="shared" si="0"/>
        <v>3.202258064516129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10.806774193548387</v>
      </c>
      <c r="H18" s="11">
        <v>0</v>
      </c>
      <c r="I18" s="13">
        <f t="shared" si="0"/>
        <v>10.806774193548387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0.3396774193548387</v>
      </c>
      <c r="H19" s="11">
        <v>0</v>
      </c>
      <c r="I19" s="13">
        <f t="shared" si="0"/>
        <v>0.3396774193548387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2.0394516129032256</v>
      </c>
      <c r="D21" s="11">
        <v>0.28509677419354834</v>
      </c>
      <c r="E21" s="11">
        <v>0</v>
      </c>
      <c r="F21" s="11">
        <v>0</v>
      </c>
      <c r="G21" s="11">
        <v>8.854193548387098</v>
      </c>
      <c r="H21" s="11">
        <v>0</v>
      </c>
      <c r="I21" s="13">
        <f t="shared" si="0"/>
        <v>11.178741935483872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0.1777741935483871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0.1777741935483871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9.674709677419354</v>
      </c>
      <c r="D25" s="11">
        <v>2.5436451612903226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12.218354838709677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5.1579354838709675</v>
      </c>
      <c r="D26" s="11">
        <v>0</v>
      </c>
      <c r="E26" s="11">
        <v>2.1422903225806453</v>
      </c>
      <c r="F26" s="11">
        <v>0</v>
      </c>
      <c r="G26" s="11">
        <v>33.11645161290322</v>
      </c>
      <c r="H26" s="11">
        <v>0</v>
      </c>
      <c r="I26" s="13">
        <f t="shared" si="0"/>
        <v>40.41667741935483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0</v>
      </c>
      <c r="F28" s="11">
        <v>0</v>
      </c>
      <c r="G28" s="11">
        <v>7.72</v>
      </c>
      <c r="H28" s="11">
        <v>0</v>
      </c>
      <c r="I28" s="13">
        <f t="shared" si="0"/>
        <v>7.72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11.602612903225806</v>
      </c>
      <c r="D30" s="11">
        <v>2.436258064516129</v>
      </c>
      <c r="E30" s="11">
        <v>0.2954838709677419</v>
      </c>
      <c r="F30" s="11">
        <v>0</v>
      </c>
      <c r="G30" s="11">
        <v>0.8880645161290323</v>
      </c>
      <c r="H30" s="11">
        <v>0</v>
      </c>
      <c r="I30" s="13">
        <f t="shared" si="0"/>
        <v>15.22241935483871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1.663258064516129</v>
      </c>
      <c r="F31" s="11">
        <v>0</v>
      </c>
      <c r="G31" s="11">
        <v>37.48290322580645</v>
      </c>
      <c r="H31" s="11">
        <v>0</v>
      </c>
      <c r="I31" s="13">
        <f t="shared" si="0"/>
        <v>39.14616129032258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0.07712903225806451</v>
      </c>
      <c r="D32" s="11">
        <v>0</v>
      </c>
      <c r="E32" s="11">
        <v>0.32948387096774195</v>
      </c>
      <c r="F32" s="11">
        <v>0</v>
      </c>
      <c r="G32" s="11">
        <v>0.24741935483870967</v>
      </c>
      <c r="H32" s="11">
        <v>0</v>
      </c>
      <c r="I32" s="13">
        <f t="shared" si="0"/>
        <v>0.6540322580645161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0.21138709677419354</v>
      </c>
      <c r="D33" s="11">
        <v>0</v>
      </c>
      <c r="E33" s="11">
        <v>2.222967741935484</v>
      </c>
      <c r="F33" s="11">
        <v>0</v>
      </c>
      <c r="G33" s="11">
        <v>3.3306451612903225</v>
      </c>
      <c r="H33" s="11">
        <v>0</v>
      </c>
      <c r="I33" s="13">
        <f t="shared" si="0"/>
        <v>5.765000000000001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0.05083870967741936</v>
      </c>
      <c r="F35" s="11">
        <v>0</v>
      </c>
      <c r="G35" s="11">
        <v>0</v>
      </c>
      <c r="H35" s="11">
        <v>0</v>
      </c>
      <c r="I35" s="13">
        <f t="shared" si="0"/>
        <v>0.05083870967741936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0.28777419354838707</v>
      </c>
      <c r="F36" s="11">
        <v>0</v>
      </c>
      <c r="G36" s="11">
        <v>0</v>
      </c>
      <c r="H36" s="11">
        <v>0</v>
      </c>
      <c r="I36" s="13">
        <f t="shared" si="0"/>
        <v>0.28777419354838707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2" ref="C37:N37">+SUM(C7:C36)</f>
        <v>44.30838709677419</v>
      </c>
      <c r="D37" s="17">
        <f t="shared" si="2"/>
        <v>7.184967741935483</v>
      </c>
      <c r="E37" s="17">
        <f t="shared" si="2"/>
        <v>21.577451612903225</v>
      </c>
      <c r="F37" s="17">
        <f t="shared" si="2"/>
        <v>0</v>
      </c>
      <c r="G37" s="17">
        <f t="shared" si="2"/>
        <v>109.47677419354838</v>
      </c>
      <c r="H37" s="17">
        <f t="shared" si="2"/>
        <v>0</v>
      </c>
      <c r="I37" s="17">
        <f t="shared" si="2"/>
        <v>182.5475806451613</v>
      </c>
      <c r="J37" s="17">
        <f t="shared" si="2"/>
        <v>39.012903225806454</v>
      </c>
      <c r="K37" s="17">
        <f t="shared" si="2"/>
        <v>0.3583225806451613</v>
      </c>
      <c r="L37" s="17">
        <f t="shared" si="2"/>
        <v>0.9087870967741936</v>
      </c>
      <c r="M37" s="17">
        <f t="shared" si="2"/>
        <v>0.6889677419354838</v>
      </c>
      <c r="N37" s="17">
        <f t="shared" si="2"/>
        <v>40.96898064516129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0.7819677419354839</v>
      </c>
      <c r="D39" s="10">
        <v>0.013064516129032259</v>
      </c>
      <c r="E39" s="10">
        <v>0.8809032258064518</v>
      </c>
      <c r="F39" s="10">
        <v>0</v>
      </c>
      <c r="G39" s="10">
        <v>1.590967741935484</v>
      </c>
      <c r="H39" s="10">
        <v>0</v>
      </c>
      <c r="I39" s="13">
        <f>+SUM(C39:H39)</f>
        <v>3.266903225806452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0.05161290322580645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0.05161290322580645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1.1500645161290324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1.1500645161290324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53</v>
      </c>
      <c r="C44" s="10">
        <v>3.1809032258064516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3.1809032258064516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54</v>
      </c>
      <c r="C45" s="10">
        <v>3.063322580645161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3.063322580645161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4.877096774193548</v>
      </c>
      <c r="H47" s="10">
        <v>0</v>
      </c>
      <c r="I47" s="13">
        <f t="shared" si="3"/>
        <v>4.877096774193548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31.580645161290324</v>
      </c>
      <c r="K48" s="11">
        <v>0.5781935483870968</v>
      </c>
      <c r="L48" s="11">
        <v>0</v>
      </c>
      <c r="M48" s="12">
        <v>0</v>
      </c>
      <c r="N48" s="15">
        <f t="shared" si="4"/>
        <v>32.15883870967742</v>
      </c>
    </row>
    <row r="49" spans="2:14" ht="13.5" customHeight="1">
      <c r="B49" s="9" t="s">
        <v>58</v>
      </c>
      <c r="C49" s="10">
        <v>3.6891290322580645</v>
      </c>
      <c r="D49" s="10">
        <v>0.23293548387096774</v>
      </c>
      <c r="E49" s="10">
        <v>3.036967741935484</v>
      </c>
      <c r="F49" s="10">
        <v>0</v>
      </c>
      <c r="G49" s="10">
        <v>0</v>
      </c>
      <c r="H49" s="10">
        <v>0</v>
      </c>
      <c r="I49" s="13">
        <f t="shared" si="3"/>
        <v>6.959032258064516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11.34751612903226</v>
      </c>
      <c r="F50" s="10">
        <v>0</v>
      </c>
      <c r="G50" s="10">
        <v>0</v>
      </c>
      <c r="H50" s="10">
        <v>0</v>
      </c>
      <c r="I50" s="13">
        <f t="shared" si="3"/>
        <v>11.34751612903226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3.7722580645161288</v>
      </c>
      <c r="H55" s="10">
        <v>0</v>
      </c>
      <c r="I55" s="13">
        <f t="shared" si="3"/>
        <v>3.7722580645161288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65</v>
      </c>
      <c r="C56" s="10">
        <v>9.92358064516129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9.92358064516129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69</v>
      </c>
      <c r="C60" s="10">
        <v>0</v>
      </c>
      <c r="D60" s="10">
        <v>4.819806451612902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4.819806451612902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0.129</v>
      </c>
      <c r="F62" s="10">
        <v>0</v>
      </c>
      <c r="G62" s="10">
        <v>0</v>
      </c>
      <c r="H62" s="10">
        <v>0</v>
      </c>
      <c r="I62" s="13">
        <f t="shared" si="3"/>
        <v>0.129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0.681290322580645</v>
      </c>
      <c r="H64" s="10">
        <v>0</v>
      </c>
      <c r="I64" s="13">
        <f t="shared" si="3"/>
        <v>0.681290322580645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5.096774193548387</v>
      </c>
      <c r="K67" s="11">
        <v>0</v>
      </c>
      <c r="L67" s="11">
        <v>0</v>
      </c>
      <c r="M67" s="12">
        <v>0</v>
      </c>
      <c r="N67" s="15">
        <f t="shared" si="4"/>
        <v>5.096774193548387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</v>
      </c>
      <c r="M68" s="12">
        <v>0</v>
      </c>
      <c r="N68" s="15">
        <f t="shared" si="4"/>
        <v>0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46</v>
      </c>
      <c r="C71" s="21">
        <f aca="true" t="shared" si="5" ref="C71:N71">+SUM(C39:C70)</f>
        <v>21.84058064516129</v>
      </c>
      <c r="D71" s="21">
        <f t="shared" si="5"/>
        <v>5.065806451612902</v>
      </c>
      <c r="E71" s="21">
        <f t="shared" si="5"/>
        <v>15.394387096774194</v>
      </c>
      <c r="F71" s="21">
        <f t="shared" si="5"/>
        <v>0</v>
      </c>
      <c r="G71" s="21">
        <f t="shared" si="5"/>
        <v>10.921612903225807</v>
      </c>
      <c r="H71" s="21">
        <f t="shared" si="5"/>
        <v>0</v>
      </c>
      <c r="I71" s="21">
        <f t="shared" si="5"/>
        <v>53.22238709677419</v>
      </c>
      <c r="J71" s="21">
        <f t="shared" si="5"/>
        <v>36.67741935483871</v>
      </c>
      <c r="K71" s="21">
        <f t="shared" si="5"/>
        <v>0.5781935483870968</v>
      </c>
      <c r="L71" s="21">
        <f t="shared" si="5"/>
        <v>0</v>
      </c>
      <c r="M71" s="21">
        <f t="shared" si="5"/>
        <v>0</v>
      </c>
      <c r="N71" s="21">
        <f t="shared" si="5"/>
        <v>37.2556129032258</v>
      </c>
    </row>
    <row r="72" spans="2:14" ht="13.5">
      <c r="B72" s="22" t="s">
        <v>76</v>
      </c>
      <c r="C72" s="23">
        <v>0.7805806451612903</v>
      </c>
      <c r="D72" s="23">
        <v>0.08761290322580646</v>
      </c>
      <c r="E72" s="23">
        <v>0</v>
      </c>
      <c r="F72" s="23">
        <v>0</v>
      </c>
      <c r="G72" s="23">
        <v>0.9045161290322581</v>
      </c>
      <c r="H72" s="23">
        <v>0</v>
      </c>
      <c r="I72" s="13">
        <f>+SUM(C72:H72)</f>
        <v>1.772709677419355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-0.1741290322580645</v>
      </c>
      <c r="D73" s="27">
        <v>-0.04564516129032258</v>
      </c>
      <c r="E73" s="27">
        <v>-0.01235483870967742</v>
      </c>
      <c r="F73" s="27">
        <v>0</v>
      </c>
      <c r="G73" s="27">
        <v>0</v>
      </c>
      <c r="H73" s="27">
        <v>0</v>
      </c>
      <c r="I73" s="13">
        <f>+SUM(C73:H73)</f>
        <v>-0.2321290322580645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0.8936451612903226</v>
      </c>
      <c r="D74" s="30">
        <v>-0.1645483870967742</v>
      </c>
      <c r="E74" s="30">
        <v>-0.0982258064516129</v>
      </c>
      <c r="F74" s="30">
        <v>0</v>
      </c>
      <c r="G74" s="30">
        <v>0.47225806451612906</v>
      </c>
      <c r="H74" s="30">
        <v>0</v>
      </c>
      <c r="I74" s="13">
        <f>+SUM(C74:H74)</f>
        <v>1.1031290322580645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1.5000967741935485</v>
      </c>
      <c r="D75" s="33">
        <f aca="true" t="shared" si="6" ref="D75:N75">+SUM(D72:D74)</f>
        <v>-0.1225806451612903</v>
      </c>
      <c r="E75" s="33">
        <f t="shared" si="6"/>
        <v>-0.11058064516129032</v>
      </c>
      <c r="F75" s="33">
        <f t="shared" si="6"/>
        <v>0</v>
      </c>
      <c r="G75" s="33">
        <f t="shared" si="6"/>
        <v>1.3767741935483873</v>
      </c>
      <c r="H75" s="33">
        <f t="shared" si="6"/>
        <v>0</v>
      </c>
      <c r="I75" s="33">
        <f t="shared" si="6"/>
        <v>2.6437096774193547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87</v>
      </c>
      <c r="C76" s="35">
        <f>+C37+C71+C75</f>
        <v>67.64906451612903</v>
      </c>
      <c r="D76" s="35">
        <f aca="true" t="shared" si="7" ref="D76:N76">+D37+D71+D75</f>
        <v>12.128193548387094</v>
      </c>
      <c r="E76" s="35">
        <f t="shared" si="7"/>
        <v>36.86125806451613</v>
      </c>
      <c r="F76" s="35">
        <f t="shared" si="7"/>
        <v>0</v>
      </c>
      <c r="G76" s="35">
        <f t="shared" si="7"/>
        <v>121.77516129032257</v>
      </c>
      <c r="H76" s="35">
        <f t="shared" si="7"/>
        <v>0</v>
      </c>
      <c r="I76" s="35">
        <f t="shared" si="7"/>
        <v>238.41367741935485</v>
      </c>
      <c r="J76" s="35">
        <f t="shared" si="7"/>
        <v>75.69032258064516</v>
      </c>
      <c r="K76" s="35">
        <f t="shared" si="7"/>
        <v>0.9365161290322581</v>
      </c>
      <c r="L76" s="35">
        <f t="shared" si="7"/>
        <v>0.9087870967741936</v>
      </c>
      <c r="M76" s="35">
        <f t="shared" si="7"/>
        <v>0.6889677419354838</v>
      </c>
      <c r="N76" s="35">
        <f t="shared" si="7"/>
        <v>78.22459354838709</v>
      </c>
    </row>
    <row r="77" ht="13.5" thickBot="1">
      <c r="B77" s="53" t="s">
        <v>89</v>
      </c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2018-06-20T20:39:11Z</cp:lastPrinted>
  <dcterms:created xsi:type="dcterms:W3CDTF">2018-02-23T16:40:28Z</dcterms:created>
  <dcterms:modified xsi:type="dcterms:W3CDTF">2019-05-17T22:39:53Z</dcterms:modified>
  <cp:category/>
  <cp:version/>
  <cp:contentType/>
  <cp:contentStatus/>
</cp:coreProperties>
</file>